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'December'!$A$1:$E$29</definedName>
    <definedName name="_xlnm.Print_Area" localSheetId="8">'September'!$A$1:$E$27</definedName>
  </definedNames>
  <calcPr fullCalcOnLoad="1"/>
</workbook>
</file>

<file path=xl/sharedStrings.xml><?xml version="1.0" encoding="utf-8"?>
<sst xmlns="http://schemas.openxmlformats.org/spreadsheetml/2006/main" count="228" uniqueCount="50">
  <si>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</si>
  <si>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</si>
  <si>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</si>
  <si>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</si>
  <si>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</si>
  <si>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</si>
  <si>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</si>
  <si>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</si>
  <si>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</si>
  <si>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</si>
  <si>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</si>
  <si>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</si>
  <si>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</si>
  <si>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</si>
  <si>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</si>
  <si>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</si>
  <si>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</si>
  <si>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</si>
  <si>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</si>
  <si>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</si>
  <si>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</si>
  <si>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None</t>
  </si>
  <si>
    <t>YE Event</t>
  </si>
  <si>
    <t>Chirstmas dinner</t>
  </si>
  <si>
    <t>Name Badge</t>
  </si>
  <si>
    <t>Member dues</t>
  </si>
  <si>
    <t>Meeting Supplies</t>
  </si>
  <si>
    <t>misc</t>
  </si>
  <si>
    <t>Tool Rental</t>
  </si>
  <si>
    <t>Misc</t>
  </si>
  <si>
    <t>Annual Chapter fee and Ins</t>
  </si>
  <si>
    <t>YE Credits</t>
  </si>
  <si>
    <t>List of Officers &amp; Directors</t>
  </si>
  <si>
    <t>Tool Purchase</t>
  </si>
  <si>
    <t>Name Badges</t>
  </si>
  <si>
    <t>January, 2018</t>
  </si>
  <si>
    <t>Annual List of Officers</t>
  </si>
  <si>
    <t>February, 2018</t>
  </si>
  <si>
    <t>March, 2018</t>
  </si>
  <si>
    <t xml:space="preserve"> 3/2/18</t>
  </si>
  <si>
    <t>April, 2018</t>
  </si>
  <si>
    <t>May, 2018</t>
  </si>
  <si>
    <t>June, 2018</t>
  </si>
  <si>
    <t>July, 2018</t>
  </si>
  <si>
    <t>August, 2018</t>
  </si>
  <si>
    <t>September, 2018</t>
  </si>
  <si>
    <t xml:space="preserve"> 9/5/18</t>
  </si>
  <si>
    <t>October, 2018</t>
  </si>
  <si>
    <t>November, 2018</t>
  </si>
  <si>
    <t>December,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</si>
</sst>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35</v>
      </c>
      <c r="B3" s="74"/>
      <c r="C3" s="74"/>
      <c r="D3" s="74"/>
      <c r="E3" s="74"/>
    </row>
    <row r="4" ht="19.5" customHeight="1"/>
    <row r="5" spans="1:7" ht="16.5" customHeight="1" thickBot="1">
      <c r="A5" s="2" t="s">
        <v>0</v>
      </c>
      <c r="E5" s="5">
        <v>4740.17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29">
        <v>100</v>
      </c>
      <c r="D8" s="16"/>
      <c r="E8" s="9"/>
    </row>
    <row r="9" spans="1:5" s="14" customFormat="1" ht="15">
      <c r="A9" s="1"/>
      <c r="B9" s="1" t="s">
        <v>20</v>
      </c>
      <c r="C9" s="30">
        <v>1258.82</v>
      </c>
      <c r="D9" s="13"/>
      <c r="E9" s="9"/>
    </row>
    <row r="10" spans="1:5" s="14" customFormat="1" ht="15">
      <c r="A10" s="1"/>
      <c r="B10" s="1" t="s">
        <v>14</v>
      </c>
      <c r="C10" s="30">
        <v>97.78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1456.6</v>
      </c>
    </row>
    <row r="13" spans="1:5" ht="16.5" thickBot="1">
      <c r="A13" s="1"/>
      <c r="B13" s="1"/>
      <c r="C13" s="2" t="s">
        <v>3</v>
      </c>
      <c r="E13" s="7">
        <f>E5+E12</f>
        <v>6196.77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1">
        <v>1190</v>
      </c>
      <c r="E16" s="1"/>
    </row>
    <row r="17" spans="2:5" ht="15">
      <c r="B17" s="1" t="s">
        <v>26</v>
      </c>
      <c r="C17" s="31">
        <v>302.82</v>
      </c>
      <c r="E17" s="1"/>
    </row>
    <row r="18" spans="2:5" ht="15">
      <c r="B18" s="1" t="s">
        <v>34</v>
      </c>
      <c r="C18" s="31">
        <v>56.82</v>
      </c>
      <c r="E18" s="1"/>
    </row>
    <row r="19" spans="2:5" ht="15">
      <c r="B19" s="1" t="s">
        <v>30</v>
      </c>
      <c r="C19" s="31">
        <v>359</v>
      </c>
      <c r="E19" s="1"/>
    </row>
    <row r="20" spans="2:5" ht="15">
      <c r="B20" s="1" t="s">
        <v>13</v>
      </c>
      <c r="C20" s="31"/>
      <c r="E20" s="1"/>
    </row>
    <row r="21" spans="1:5" ht="16.5" thickBot="1">
      <c r="A21" s="2" t="s">
        <v>5</v>
      </c>
      <c r="B21" s="1"/>
      <c r="E21" s="8">
        <f>SUM(C16:C20)</f>
        <v>1908.6399999999999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4288.130000000001</v>
      </c>
    </row>
    <row r="26" ht="15.75">
      <c r="A26" s="2" t="s">
        <v>7</v>
      </c>
    </row>
    <row r="28" spans="1:5" ht="13.5" thickBot="1">
      <c r="A28" s="17"/>
      <c r="B28" s="28" t="s">
        <v>16</v>
      </c>
      <c r="D28" s="17"/>
      <c r="E28" s="18">
        <v>43106</v>
      </c>
    </row>
    <row r="29" spans="1:6" ht="12.75">
      <c r="A29" s="26"/>
      <c r="B29" s="26" t="s">
        <v>8</v>
      </c>
      <c r="D29" s="26"/>
      <c r="E29" s="27" t="s">
        <v>9</v>
      </c>
      <c r="F29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140625" style="56" customWidth="1"/>
    <col min="2" max="2" width="31.140625" style="56" customWidth="1"/>
    <col min="3" max="3" width="17.00390625" style="56" customWidth="1"/>
    <col min="4" max="4" width="9.140625" style="56" customWidth="1"/>
    <col min="5" max="5" width="16.140625" style="56" customWidth="1"/>
    <col min="6" max="16384" width="9.140625" style="56" customWidth="1"/>
  </cols>
  <sheetData>
    <row r="1" spans="1:5" ht="30" customHeight="1">
      <c r="A1" s="77" t="s">
        <v>10</v>
      </c>
      <c r="B1" s="77"/>
      <c r="C1" s="77"/>
      <c r="D1" s="77"/>
      <c r="E1" s="77"/>
    </row>
    <row r="2" spans="1:5" ht="30" customHeight="1">
      <c r="A2" s="78" t="s">
        <v>12</v>
      </c>
      <c r="B2" s="78"/>
      <c r="C2" s="78"/>
      <c r="D2" s="78"/>
      <c r="E2" s="78"/>
    </row>
    <row r="3" spans="1:5" ht="30" customHeight="1">
      <c r="A3" s="74" t="s">
        <v>47</v>
      </c>
      <c r="B3" s="78"/>
      <c r="C3" s="78"/>
      <c r="D3" s="78"/>
      <c r="E3" s="78"/>
    </row>
    <row r="4" ht="19.5" customHeight="1"/>
    <row r="5" spans="1:5" ht="16.5" thickBot="1">
      <c r="A5" s="57" t="s">
        <v>0</v>
      </c>
      <c r="E5" s="58">
        <f>September!E18</f>
        <v>4690.540000000002</v>
      </c>
    </row>
    <row r="6" ht="15">
      <c r="E6" s="59"/>
    </row>
    <row r="7" spans="1:5" ht="15.75">
      <c r="A7" s="57" t="s">
        <v>1</v>
      </c>
      <c r="B7" s="59"/>
      <c r="C7" s="59"/>
      <c r="E7" s="59"/>
    </row>
    <row r="8" spans="1:5" ht="15">
      <c r="A8" s="59"/>
      <c r="B8" s="59" t="s">
        <v>15</v>
      </c>
      <c r="C8" s="60">
        <v>40</v>
      </c>
      <c r="E8" s="59"/>
    </row>
    <row r="9" spans="1:5" ht="15">
      <c r="A9" s="59"/>
      <c r="B9" s="59"/>
      <c r="C9" s="59"/>
      <c r="E9" s="59"/>
    </row>
    <row r="10" spans="1:5" ht="16.5" thickBot="1">
      <c r="A10" s="57" t="s">
        <v>2</v>
      </c>
      <c r="B10" s="59"/>
      <c r="C10" s="59"/>
      <c r="E10" s="61">
        <f>SUM(C8:C9)</f>
        <v>40</v>
      </c>
    </row>
    <row r="11" spans="1:5" ht="16.5" thickBot="1">
      <c r="A11" s="59"/>
      <c r="B11" s="59"/>
      <c r="C11" s="57" t="s">
        <v>3</v>
      </c>
      <c r="E11" s="62">
        <f>E5+E10</f>
        <v>4730.540000000002</v>
      </c>
    </row>
    <row r="12" ht="15">
      <c r="E12" s="59"/>
    </row>
    <row r="13" spans="1:5" ht="15.75">
      <c r="A13" s="57" t="s">
        <v>4</v>
      </c>
      <c r="E13" s="59"/>
    </row>
    <row r="14" spans="2:5" ht="15">
      <c r="B14" s="59" t="s">
        <v>21</v>
      </c>
      <c r="C14" s="63">
        <v>0</v>
      </c>
      <c r="E14" s="59" t="s">
        <v>13</v>
      </c>
    </row>
    <row r="15" spans="2:5" ht="15">
      <c r="B15" s="59"/>
      <c r="C15" s="56" t="s">
        <v>13</v>
      </c>
      <c r="E15" s="59"/>
    </row>
    <row r="16" spans="1:5" ht="16.5" thickBot="1">
      <c r="A16" s="57" t="s">
        <v>5</v>
      </c>
      <c r="B16" s="59"/>
      <c r="E16" s="64">
        <f>SUM(C14:C15)</f>
        <v>0</v>
      </c>
    </row>
    <row r="17" spans="2:5" ht="15">
      <c r="B17" s="59"/>
      <c r="E17" s="59"/>
    </row>
    <row r="18" spans="1:5" ht="16.5" thickBot="1">
      <c r="A18" s="57" t="s">
        <v>6</v>
      </c>
      <c r="E18" s="65">
        <f>E11-E16</f>
        <v>4730.540000000002</v>
      </c>
    </row>
    <row r="21" ht="15.75">
      <c r="A21" s="57" t="s">
        <v>7</v>
      </c>
    </row>
    <row r="23" spans="1:5" ht="13.5" thickBot="1">
      <c r="A23" s="66"/>
      <c r="B23" s="67" t="s">
        <v>18</v>
      </c>
      <c r="D23" s="66"/>
      <c r="E23" s="68">
        <v>43384</v>
      </c>
    </row>
    <row r="24" spans="1:5" ht="12.75">
      <c r="A24" s="69"/>
      <c r="B24" s="70" t="s">
        <v>8</v>
      </c>
      <c r="D24" s="69"/>
      <c r="E24" s="71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48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October!E18</f>
        <v>4730.540000000002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77</v>
      </c>
    </row>
    <row r="11" spans="1:5" ht="16.5" thickBot="1">
      <c r="A11" s="1"/>
      <c r="B11" s="1"/>
      <c r="C11" s="2" t="s">
        <v>3</v>
      </c>
      <c r="E11" s="7">
        <f>E5+E10</f>
        <v>4807.540000000002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26</v>
      </c>
      <c r="C14" s="9">
        <v>36.08</v>
      </c>
      <c r="E14" s="1"/>
    </row>
    <row r="15" spans="2:5" ht="15">
      <c r="B15" s="1" t="s">
        <v>23</v>
      </c>
      <c r="C15" s="9">
        <v>200</v>
      </c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236.07999999999998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4571.460000000002</v>
      </c>
    </row>
    <row r="22" ht="15.75">
      <c r="A22" s="2" t="s">
        <v>7</v>
      </c>
    </row>
    <row r="24" spans="1:5" ht="13.5" thickBot="1">
      <c r="A24" s="17"/>
      <c r="B24" s="3" t="s">
        <v>18</v>
      </c>
      <c r="D24" s="17"/>
      <c r="E24" s="18">
        <v>43410</v>
      </c>
    </row>
    <row r="25" spans="1:5" ht="12.75">
      <c r="A25" s="26"/>
      <c r="B25" s="32" t="s">
        <v>8</v>
      </c>
      <c r="D25" s="26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49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November!E19</f>
        <v>4571.460000000002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96</v>
      </c>
      <c r="E8" s="1"/>
      <c r="G8" t="s">
        <v>13</v>
      </c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 t="s">
        <v>14</v>
      </c>
      <c r="C10" s="4">
        <v>80</v>
      </c>
      <c r="E10" s="1"/>
    </row>
    <row r="11" spans="1:5" ht="15">
      <c r="A11" s="1"/>
      <c r="B11" s="1" t="s">
        <v>34</v>
      </c>
      <c r="C11" s="4">
        <v>20</v>
      </c>
      <c r="E11" s="1"/>
    </row>
    <row r="12" spans="1:5" ht="15">
      <c r="A12" s="1"/>
      <c r="B12" s="1" t="s">
        <v>13</v>
      </c>
      <c r="C12" s="4" t="s">
        <v>13</v>
      </c>
      <c r="E12" s="1"/>
    </row>
    <row r="13" spans="1:5" ht="16.5" thickBot="1">
      <c r="A13" s="2" t="s">
        <v>2</v>
      </c>
      <c r="B13" s="1"/>
      <c r="C13" s="1"/>
      <c r="E13" s="6">
        <f>SUM(C8:C12)</f>
        <v>241</v>
      </c>
    </row>
    <row r="14" spans="1:5" ht="16.5" thickBot="1">
      <c r="A14" s="1"/>
      <c r="B14" s="1"/>
      <c r="C14" s="2" t="s">
        <v>3</v>
      </c>
      <c r="E14" s="7">
        <f>E5+E13</f>
        <v>4812.460000000002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21</v>
      </c>
      <c r="C17" s="9"/>
      <c r="E17" s="1"/>
    </row>
    <row r="18" spans="2:5" ht="15">
      <c r="B18" s="1" t="s">
        <v>13</v>
      </c>
      <c r="C18" s="9" t="s">
        <v>13</v>
      </c>
      <c r="E18" s="1"/>
    </row>
    <row r="19" spans="1:5" ht="16.5" thickBot="1">
      <c r="A19" s="2" t="s">
        <v>5</v>
      </c>
      <c r="B19" s="1"/>
      <c r="E19" s="8">
        <f>SUM(C17:C18)</f>
        <v>0</v>
      </c>
    </row>
    <row r="20" spans="2:5" ht="15">
      <c r="B20" s="1"/>
      <c r="E20" s="1"/>
    </row>
    <row r="21" spans="1:5" ht="16.5" thickBot="1">
      <c r="A21" s="2" t="s">
        <v>6</v>
      </c>
      <c r="E21" s="11">
        <f>E14-E19</f>
        <v>4812.460000000002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43438</v>
      </c>
    </row>
    <row r="27" spans="1:5" ht="12.75">
      <c r="A27" s="26"/>
      <c r="B27" s="32" t="s">
        <v>8</v>
      </c>
      <c r="D27" s="26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37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Janurary!E23</f>
        <v>4288.130000000001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180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SUM(C8:C9)</f>
        <v>180</v>
      </c>
    </row>
    <row r="11" spans="1:5" ht="16.5" thickBot="1">
      <c r="A11" s="1"/>
      <c r="B11" s="1"/>
      <c r="C11" s="2" t="s">
        <v>3</v>
      </c>
      <c r="E11" s="7">
        <f>E5+E10</f>
        <v>4468.130000000001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36</v>
      </c>
      <c r="C14" s="9">
        <v>50</v>
      </c>
      <c r="E14" s="1"/>
    </row>
    <row r="15" spans="2:5" ht="15">
      <c r="B15" s="1" t="s">
        <v>34</v>
      </c>
      <c r="C15" s="9">
        <v>10.82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60.82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4407.310000000001</v>
      </c>
    </row>
    <row r="22" ht="15.75">
      <c r="A22" s="2" t="s">
        <v>7</v>
      </c>
    </row>
    <row r="24" spans="1:5" ht="15.75" thickBot="1">
      <c r="A24" s="36"/>
      <c r="B24" s="37" t="s">
        <v>16</v>
      </c>
      <c r="C24" s="1"/>
      <c r="D24" s="36"/>
      <c r="E24" s="38">
        <v>43141</v>
      </c>
    </row>
    <row r="25" spans="1:5" ht="15">
      <c r="A25" s="39"/>
      <c r="B25" s="39" t="s">
        <v>8</v>
      </c>
      <c r="C25" s="1"/>
      <c r="D25" s="39"/>
      <c r="E25" s="40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38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Feburary!E19</f>
        <v>4407.310000000001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31</v>
      </c>
      <c r="C10" s="4">
        <v>63.77</v>
      </c>
      <c r="E10" s="1"/>
    </row>
    <row r="11" spans="1:5" ht="15">
      <c r="A11" s="1"/>
      <c r="B11" s="1" t="s">
        <v>27</v>
      </c>
      <c r="C11" s="4">
        <v>10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310.77</v>
      </c>
    </row>
    <row r="14" spans="1:5" ht="16.5" thickBot="1">
      <c r="A14" s="1"/>
      <c r="B14" s="1"/>
      <c r="C14" s="2" t="s">
        <v>3</v>
      </c>
      <c r="E14" s="7">
        <f>E5+E13</f>
        <v>4718.080000000002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32</v>
      </c>
      <c r="C17" s="9">
        <v>50</v>
      </c>
      <c r="E17" s="1"/>
    </row>
    <row r="18" spans="1:5" ht="15.75">
      <c r="A18" s="2"/>
      <c r="B18" s="1" t="s">
        <v>24</v>
      </c>
      <c r="C18" s="9">
        <v>9.19</v>
      </c>
      <c r="E18" s="1"/>
    </row>
    <row r="19" spans="1:5" ht="15.75">
      <c r="A19" s="2"/>
      <c r="B19" s="1" t="s">
        <v>29</v>
      </c>
      <c r="C19" s="9">
        <v>5</v>
      </c>
      <c r="E19" s="1"/>
    </row>
    <row r="20" spans="1:5" ht="15.75">
      <c r="A20" s="2"/>
      <c r="B20" s="1" t="s">
        <v>13</v>
      </c>
      <c r="C20" s="9"/>
      <c r="E20" s="1"/>
    </row>
    <row r="21" spans="1:5" ht="16.5" thickBot="1">
      <c r="A21" s="2" t="s">
        <v>5</v>
      </c>
      <c r="B21" s="1"/>
      <c r="E21" s="8">
        <f>SUM(C16:C20)</f>
        <v>64.19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4653.890000000002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 t="s">
        <v>39</v>
      </c>
    </row>
    <row r="28" spans="1:5" ht="12.75">
      <c r="A28" s="26"/>
      <c r="B28" s="26" t="s">
        <v>8</v>
      </c>
      <c r="D28" s="26"/>
      <c r="E28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March!E23</f>
        <v>4653.890000000002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100</v>
      </c>
      <c r="E8" s="1"/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145</v>
      </c>
    </row>
    <row r="12" spans="1:5" ht="16.5" thickBot="1">
      <c r="A12" s="1"/>
      <c r="B12" s="1"/>
      <c r="C12" s="2" t="s">
        <v>3</v>
      </c>
      <c r="E12" s="7">
        <f>E5+E11</f>
        <v>4798.890000000002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26</v>
      </c>
      <c r="C15" s="9">
        <v>46.31</v>
      </c>
      <c r="E15" s="1"/>
    </row>
    <row r="16" spans="2:5" ht="15">
      <c r="B16" s="1" t="s">
        <v>29</v>
      </c>
      <c r="C16" s="9">
        <v>25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71.31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4727.580000000002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43198</v>
      </c>
    </row>
    <row r="26" spans="1:5" ht="12.75">
      <c r="A26" s="26"/>
      <c r="B26" s="26" t="s">
        <v>8</v>
      </c>
      <c r="D26" s="26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April!E20</f>
        <v>4727.580000000002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34">
        <v>35</v>
      </c>
      <c r="E8" s="1"/>
    </row>
    <row r="9" spans="1:5" ht="15">
      <c r="A9" s="1"/>
      <c r="B9" s="1" t="s">
        <v>25</v>
      </c>
      <c r="C9" s="34">
        <v>20</v>
      </c>
      <c r="E9" s="1"/>
    </row>
    <row r="10" spans="1:5" ht="15">
      <c r="A10" s="1"/>
      <c r="B10" s="1" t="s">
        <v>28</v>
      </c>
      <c r="C10" s="33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80</v>
      </c>
    </row>
    <row r="13" spans="1:5" ht="16.5" thickBot="1">
      <c r="A13" s="1"/>
      <c r="B13" s="1"/>
      <c r="C13" s="2" t="s">
        <v>3</v>
      </c>
      <c r="E13" s="7">
        <f>E5+E12</f>
        <v>4807.580000000002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33</v>
      </c>
      <c r="C16" s="9">
        <v>199.98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199.98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4607.600000000002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43230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42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9">
        <f>May!E20</f>
        <v>4607.600000000002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50</v>
      </c>
      <c r="E8" s="20"/>
    </row>
    <row r="9" spans="1:5" ht="15">
      <c r="A9" s="1"/>
      <c r="B9" s="1" t="s">
        <v>14</v>
      </c>
      <c r="C9" s="4">
        <v>280.9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35">
        <f>SUM(C8:C9)</f>
        <v>330.9</v>
      </c>
    </row>
    <row r="12" spans="1:5" ht="16.5" thickBot="1">
      <c r="A12" s="1"/>
      <c r="B12" s="1"/>
      <c r="C12" s="2" t="s">
        <v>3</v>
      </c>
      <c r="E12" s="21">
        <f>E5+E11</f>
        <v>4938.500000000002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26</v>
      </c>
      <c r="C15" s="33">
        <v>259.82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259.82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4678.680000000002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43253</v>
      </c>
    </row>
    <row r="25" spans="1:5" ht="12.75">
      <c r="A25" s="26"/>
      <c r="B25" s="32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43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June!E19</f>
        <v>4678.680000000002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24</v>
      </c>
      <c r="C9" s="4">
        <v>10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30</v>
      </c>
    </row>
    <row r="12" spans="1:5" ht="16.5" thickBot="1">
      <c r="A12" s="1"/>
      <c r="B12" s="1"/>
      <c r="C12" s="2" t="s">
        <v>3</v>
      </c>
      <c r="E12" s="7">
        <f>E5+E11</f>
        <v>4708.680000000002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103.74</v>
      </c>
      <c r="E15" s="1"/>
    </row>
    <row r="16" spans="2:5" ht="15">
      <c r="B16" s="1" t="s">
        <v>34</v>
      </c>
      <c r="C16" s="9">
        <v>18.4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SUM(C15:C17)</f>
        <v>122.13999999999999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4586.540000000002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43284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July!E20</f>
        <v>4586.540000000002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30</v>
      </c>
      <c r="E8" s="1"/>
    </row>
    <row r="9" spans="1:5" ht="15">
      <c r="A9" s="1"/>
      <c r="B9" s="1" t="s">
        <v>14</v>
      </c>
      <c r="C9" s="4">
        <v>40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70</v>
      </c>
    </row>
    <row r="12" spans="1:5" ht="16.5" thickBot="1">
      <c r="A12" s="1"/>
      <c r="B12" s="1"/>
      <c r="C12" s="2" t="s">
        <v>3</v>
      </c>
      <c r="E12" s="7">
        <f>E5+E11</f>
        <v>4656.540000000002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21</v>
      </c>
      <c r="C15" s="9"/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4656.540000000002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43319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5" t="s">
        <v>10</v>
      </c>
      <c r="B1" s="75"/>
      <c r="C1" s="75"/>
      <c r="D1" s="75"/>
      <c r="E1" s="75"/>
    </row>
    <row r="2" spans="1:5" ht="30" customHeight="1">
      <c r="A2" s="76" t="s">
        <v>12</v>
      </c>
      <c r="B2" s="76"/>
      <c r="C2" s="76"/>
      <c r="D2" s="76"/>
      <c r="E2" s="76"/>
    </row>
    <row r="3" spans="1:8" ht="30" customHeight="1">
      <c r="A3" s="74" t="s">
        <v>45</v>
      </c>
      <c r="B3" s="76"/>
      <c r="C3" s="76"/>
      <c r="D3" s="76"/>
      <c r="E3" s="76"/>
      <c r="H3" s="41" t="s">
        <v>13</v>
      </c>
    </row>
    <row r="4" ht="19.5" customHeight="1"/>
    <row r="5" spans="1:5" ht="16.5" thickBot="1">
      <c r="A5" s="42" t="s">
        <v>0</v>
      </c>
      <c r="E5" s="43">
        <f>August!E19</f>
        <v>4656.540000000002</v>
      </c>
    </row>
    <row r="6" ht="15">
      <c r="E6" s="44"/>
    </row>
    <row r="7" spans="1:5" ht="15.75">
      <c r="A7" s="42" t="s">
        <v>1</v>
      </c>
      <c r="B7" s="45"/>
      <c r="C7" s="45"/>
      <c r="E7" s="44"/>
    </row>
    <row r="8" spans="1:5" ht="15.75">
      <c r="A8" s="42"/>
      <c r="B8" s="45" t="s">
        <v>15</v>
      </c>
      <c r="C8" s="46">
        <v>34</v>
      </c>
      <c r="E8" s="44"/>
    </row>
    <row r="9" spans="1:5" ht="15">
      <c r="A9" s="45"/>
      <c r="B9" s="45"/>
      <c r="C9" s="45"/>
      <c r="E9" s="44"/>
    </row>
    <row r="10" spans="1:5" ht="16.5" thickBot="1">
      <c r="A10" s="42" t="s">
        <v>2</v>
      </c>
      <c r="B10" s="45"/>
      <c r="C10" s="45"/>
      <c r="E10" s="47">
        <f>SUM(C8:C8)</f>
        <v>34</v>
      </c>
    </row>
    <row r="11" spans="1:5" ht="16.5" thickBot="1">
      <c r="A11" s="45"/>
      <c r="B11" s="45"/>
      <c r="C11" s="42" t="s">
        <v>3</v>
      </c>
      <c r="E11" s="48">
        <f>E5+E10</f>
        <v>4690.540000000002</v>
      </c>
    </row>
    <row r="12" ht="15">
      <c r="E12" s="44"/>
    </row>
    <row r="13" spans="1:5" ht="15.75">
      <c r="A13" s="42" t="s">
        <v>4</v>
      </c>
      <c r="E13" s="44"/>
    </row>
    <row r="14" spans="2:5" ht="15">
      <c r="B14" s="45" t="s">
        <v>21</v>
      </c>
      <c r="C14" s="46"/>
      <c r="E14" s="44"/>
    </row>
    <row r="15" spans="2:5" ht="15">
      <c r="B15" s="45"/>
      <c r="E15" s="44"/>
    </row>
    <row r="16" spans="1:5" ht="16.5" thickBot="1">
      <c r="A16" s="42" t="s">
        <v>5</v>
      </c>
      <c r="B16" s="45"/>
      <c r="E16" s="49">
        <f>SUM(C14:C15)</f>
        <v>0</v>
      </c>
    </row>
    <row r="17" spans="2:5" ht="15">
      <c r="B17" s="45"/>
      <c r="E17" s="44"/>
    </row>
    <row r="18" spans="1:5" ht="16.5" thickBot="1">
      <c r="A18" s="42" t="s">
        <v>6</v>
      </c>
      <c r="E18" s="50">
        <f>E11-E16</f>
        <v>4690.540000000002</v>
      </c>
    </row>
    <row r="19" ht="12.75">
      <c r="E19" s="51"/>
    </row>
    <row r="20" ht="12.75">
      <c r="E20" s="51"/>
    </row>
    <row r="21" spans="1:5" ht="15.75">
      <c r="A21" s="42" t="s">
        <v>7</v>
      </c>
      <c r="E21" s="51"/>
    </row>
    <row r="22" ht="12.75">
      <c r="E22" s="51"/>
    </row>
    <row r="23" ht="12.75">
      <c r="E23" s="51"/>
    </row>
    <row r="24" spans="1:5" ht="13.5" thickBot="1">
      <c r="A24" s="52"/>
      <c r="B24" s="53" t="s">
        <v>16</v>
      </c>
      <c r="D24" s="52"/>
      <c r="E24" s="72" t="s">
        <v>46</v>
      </c>
    </row>
    <row r="25" spans="1:5" ht="12.75">
      <c r="A25" s="54"/>
      <c r="B25" s="54" t="s">
        <v>8</v>
      </c>
      <c r="D25" s="54"/>
      <c r="E25" s="5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Randy</cp:lastModifiedBy>
  <cp:lastPrinted>2018-02-10T23:41:19Z</cp:lastPrinted>
  <dcterms:created xsi:type="dcterms:W3CDTF">2004-01-21T14:21:15Z</dcterms:created>
  <dcterms:modified xsi:type="dcterms:W3CDTF">2018-02-12T14:43:50Z</dcterms:modified>
  <cp:category/>
  <cp:version/>
  <cp:contentType/>
  <cp:contentStatus/>
</cp:coreProperties>
</file>